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10\"/>
    </mc:Choice>
  </mc:AlternateContent>
  <xr:revisionPtr revIDLastSave="0" documentId="8_{EB60DB7D-BC16-4F6B-8682-63672F988BC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ไตรมาส 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7" l="1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F8" i="7"/>
  <c r="E8" i="7"/>
  <c r="F6" i="7"/>
  <c r="E24" i="7" l="1"/>
  <c r="F24" i="7" s="1"/>
  <c r="F21" i="7"/>
  <c r="F15" i="7"/>
  <c r="F12" i="7"/>
  <c r="F11" i="7"/>
  <c r="F22" i="7"/>
  <c r="F20" i="7"/>
  <c r="F19" i="7"/>
  <c r="F17" i="7"/>
  <c r="F14" i="7"/>
  <c r="F13" i="7"/>
  <c r="F10" i="7"/>
  <c r="F9" i="7"/>
</calcChain>
</file>

<file path=xl/sharedStrings.xml><?xml version="1.0" encoding="utf-8"?>
<sst xmlns="http://schemas.openxmlformats.org/spreadsheetml/2006/main" count="64" uniqueCount="36">
  <si>
    <t>ที่</t>
  </si>
  <si>
    <t>รวม</t>
  </si>
  <si>
    <t>ผลการเบิกจ่าย</t>
  </si>
  <si>
    <t>คิดเป็นร้อยละ</t>
  </si>
  <si>
    <t>โครงการบังคับใช้กฎหมาย อำนวย
ความยุติธรรม และบริการประชาชน
ได้แก่</t>
  </si>
  <si>
    <t>ชื่อโครงการ/กิจกรรม</t>
  </si>
  <si>
    <t>1. ค่า OT</t>
  </si>
  <si>
    <t>2. ค่าเบี้ยเลี้ยง ที่พัก พาหนะ</t>
  </si>
  <si>
    <t>3. ค่าซ่อมแซมยานพาหนะ</t>
  </si>
  <si>
    <t>4. ค่าจ้างเหมาบริการ ทำความสะอาด</t>
  </si>
  <si>
    <t>5. วัสดุสำนักงาน</t>
  </si>
  <si>
    <t>7. วัสดุจราจร</t>
  </si>
  <si>
    <t>8. วัสดุอาหาร (ผู้ต้องหา)</t>
  </si>
  <si>
    <t>9. ค่าตอบแทน 5 กลุ่ม</t>
  </si>
  <si>
    <t xml:space="preserve">   9.1 ค่าตอบแทนพยาน</t>
  </si>
  <si>
    <t xml:space="preserve">   9.2 ค่าคุ้มครองพยาน</t>
  </si>
  <si>
    <t xml:space="preserve">   9.3 ค่าตอบแทนนักจิตวิทยา</t>
  </si>
  <si>
    <t xml:space="preserve">   9.4 ค่าตอบแทนชันสูตรพลิกศพ</t>
  </si>
  <si>
    <t xml:space="preserve">   9.5 ค่าส่งหมายเรียกพยาน</t>
  </si>
  <si>
    <t>10. ค่าสาธารณูปโภค</t>
  </si>
  <si>
    <t>11. อื่น ๆ</t>
  </si>
  <si>
    <t>6. วัสดุน้ำมันเชื้อเพลิง</t>
  </si>
  <si>
    <t>ผลการดำเนินงาน</t>
  </si>
  <si>
    <t>เพื่อเพิ่มประสิทธิภาพให้กับข้าราชตำรวจ ในการบริการประชาชน และอำนวยความยุติธรรมและความสะดวกรวดเร็วในการปฏับัติงาน การบริการประชาชน</t>
  </si>
  <si>
    <t xml:space="preserve"> ------" ------</t>
  </si>
  <si>
    <t>งบประมาณที่ได้สรร</t>
  </si>
  <si>
    <t>ปัญหา/อุปสรรค
แนวทางการแก้ไข</t>
  </si>
  <si>
    <t>ไม่มีปัญหา/อุปสรรค</t>
  </si>
  <si>
    <t>กิจกรรมปฏิรูประบบงานสอบสวนและบังคับใช้กฎหมาย</t>
  </si>
  <si>
    <t>รายงานผลการใช้จ่ายงบประมาณ สถานีตำรวจภูธรขอนหาด</t>
  </si>
  <si>
    <t xml:space="preserve">                                                           ( ชาญวิทย์  ศรีสงค์ )</t>
  </si>
  <si>
    <t xml:space="preserve">                                                          ตรวจแล้วถูกต้อง</t>
  </si>
  <si>
    <t xml:space="preserve">                                                       พ.ต.ท.</t>
  </si>
  <si>
    <t>ประจำปีงบประมาณ พ.ศ. 2569 ไตรมาสที่ 2 (1 ม.ค. 2569 - 31 มี.ค. 2569)</t>
  </si>
  <si>
    <r>
      <t xml:space="preserve"> </t>
    </r>
    <r>
      <rPr>
        <b/>
        <sz val="14"/>
        <color rgb="FFFF0000"/>
        <rFont val="TH SarabunPSK"/>
        <family val="2"/>
      </rPr>
      <t>ข้อมูล ณ วันที่ 1 เมษายน 2569</t>
    </r>
  </si>
  <si>
    <t xml:space="preserve">                                                           สว.สภ.ขอนหาด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</si>
</sst>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IT๙"/>
      <family val="2"/>
    </font>
    <font>
      <sz val="13"/>
      <name val="TH SarabunIT๙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 shrinkToFit="1"/>
    </xf>
    <xf numFmtId="0" fontId="8" fillId="2" borderId="1" xfId="0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vertical="top" shrinkToFit="1"/>
    </xf>
    <xf numFmtId="0" fontId="9" fillId="2" borderId="9" xfId="0" applyFont="1" applyFill="1" applyBorder="1" applyAlignment="1">
      <alignment horizontal="center" vertical="top" shrinkToFit="1"/>
    </xf>
    <xf numFmtId="0" fontId="9" fillId="2" borderId="9" xfId="0" applyFont="1" applyFill="1" applyBorder="1" applyAlignment="1">
      <alignment vertical="top" shrinkToFit="1"/>
    </xf>
    <xf numFmtId="0" fontId="9" fillId="2" borderId="1" xfId="0" applyFont="1" applyFill="1" applyBorder="1" applyAlignment="1">
      <alignment horizontal="center" vertical="top" shrinkToFit="1"/>
    </xf>
    <xf numFmtId="0" fontId="9" fillId="2" borderId="1" xfId="0" applyFont="1" applyFill="1" applyBorder="1" applyAlignment="1">
      <alignment vertical="top" shrinkToFit="1"/>
    </xf>
    <xf numFmtId="0" fontId="8" fillId="3" borderId="1" xfId="0" applyFont="1" applyFill="1" applyBorder="1" applyAlignment="1">
      <alignment horizontal="center" vertical="top" shrinkToFit="1"/>
    </xf>
    <xf numFmtId="0" fontId="9" fillId="3" borderId="1" xfId="0" applyFont="1" applyFill="1" applyBorder="1" applyAlignment="1">
      <alignment vertical="top" shrinkToFit="1"/>
    </xf>
    <xf numFmtId="0" fontId="9" fillId="3" borderId="1" xfId="0" applyFont="1" applyFill="1" applyBorder="1" applyAlignment="1">
      <alignment horizontal="center" vertical="top" shrinkToFit="1"/>
    </xf>
    <xf numFmtId="43" fontId="11" fillId="2" borderId="8" xfId="1" applyFont="1" applyFill="1" applyBorder="1" applyAlignment="1">
      <alignment horizontal="center" vertical="top" shrinkToFit="1"/>
    </xf>
    <xf numFmtId="43" fontId="9" fillId="2" borderId="8" xfId="1" applyFont="1" applyFill="1" applyBorder="1" applyAlignment="1">
      <alignment horizontal="center" vertical="top" shrinkToFit="1"/>
    </xf>
    <xf numFmtId="43" fontId="9" fillId="2" borderId="1" xfId="1" applyFont="1" applyFill="1" applyBorder="1" applyAlignment="1">
      <alignment horizontal="center" vertical="top" shrinkToFit="1"/>
    </xf>
    <xf numFmtId="43" fontId="9" fillId="2" borderId="9" xfId="1" applyFont="1" applyFill="1" applyBorder="1" applyAlignment="1">
      <alignment horizontal="center" vertical="top" shrinkToFit="1"/>
    </xf>
    <xf numFmtId="43" fontId="2" fillId="0" borderId="0" xfId="1" applyFont="1" applyAlignment="1">
      <alignment horizontal="center"/>
    </xf>
    <xf numFmtId="43" fontId="8" fillId="2" borderId="1" xfId="1" applyFont="1" applyFill="1" applyBorder="1" applyAlignment="1">
      <alignment horizontal="center" vertical="top" shrinkToFit="1"/>
    </xf>
    <xf numFmtId="43" fontId="10" fillId="2" borderId="8" xfId="1" applyFont="1" applyFill="1" applyBorder="1" applyAlignment="1">
      <alignment horizontal="center" vertical="top" shrinkToFit="1"/>
    </xf>
    <xf numFmtId="43" fontId="11" fillId="2" borderId="1" xfId="1" applyFont="1" applyFill="1" applyBorder="1" applyAlignment="1">
      <alignment horizontal="center" vertical="top" shrinkToFit="1"/>
    </xf>
    <xf numFmtId="2" fontId="8" fillId="2" borderId="8" xfId="0" applyNumberFormat="1" applyFont="1" applyFill="1" applyBorder="1" applyAlignment="1">
      <alignment horizontal="center" vertical="top" shrinkToFit="1"/>
    </xf>
    <xf numFmtId="2" fontId="8" fillId="2" borderId="1" xfId="0" applyNumberFormat="1" applyFont="1" applyFill="1" applyBorder="1" applyAlignment="1">
      <alignment horizontal="center" vertical="top" shrinkToFit="1"/>
    </xf>
    <xf numFmtId="0" fontId="8" fillId="2" borderId="9" xfId="0" applyFont="1" applyFill="1" applyBorder="1" applyAlignment="1">
      <alignment horizontal="center" vertical="top" shrinkToFit="1"/>
    </xf>
    <xf numFmtId="2" fontId="8" fillId="3" borderId="1" xfId="0" applyNumberFormat="1" applyFont="1" applyFill="1" applyBorder="1" applyAlignment="1">
      <alignment horizontal="center" vertical="top" shrinkToFit="1"/>
    </xf>
    <xf numFmtId="43" fontId="8" fillId="3" borderId="1" xfId="1" applyFont="1" applyFill="1" applyBorder="1" applyAlignment="1">
      <alignment horizontal="center" vertical="top" shrinkToFit="1"/>
    </xf>
    <xf numFmtId="43" fontId="12" fillId="3" borderId="1" xfId="1" applyFont="1" applyFill="1" applyBorder="1" applyAlignment="1">
      <alignment horizontal="center" vertical="top" shrinkToFit="1"/>
    </xf>
    <xf numFmtId="0" fontId="7" fillId="2" borderId="1" xfId="0" applyFont="1" applyFill="1" applyBorder="1" applyAlignment="1">
      <alignment horizontal="left" vertical="top" wrapText="1"/>
    </xf>
    <xf numFmtId="2" fontId="9" fillId="2" borderId="1" xfId="1" applyNumberFormat="1" applyFont="1" applyFill="1" applyBorder="1" applyAlignment="1">
      <alignment horizontal="center" vertical="top" shrinkToFit="1"/>
    </xf>
    <xf numFmtId="43" fontId="9" fillId="2" borderId="4" xfId="1" applyFont="1" applyFill="1" applyBorder="1" applyAlignment="1">
      <alignment horizontal="right" vertical="top" shrinkToFit="1"/>
    </xf>
    <xf numFmtId="43" fontId="4" fillId="0" borderId="0" xfId="1" applyFont="1" applyAlignment="1">
      <alignment horizontal="center" shrinkToFit="1"/>
    </xf>
    <xf numFmtId="43" fontId="2" fillId="0" borderId="0" xfId="1" applyFont="1" applyAlignment="1">
      <alignment horizontal="center" shrinkToFi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shrinkToFit="1"/>
    </xf>
    <xf numFmtId="43" fontId="6" fillId="3" borderId="5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3000375</xdr:colOff>
      <xdr:row>26</xdr:row>
      <xdr:rowOff>9525</xdr:rowOff>
    </xdr:from>
    <xdr:to>
      <xdr:col>3</xdr:col>
      <xdr:colOff>409575</xdr:colOff>
      <xdr:row>27</xdr:row>
      <xdr:rowOff>104775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12FC5FD-5093-4A3E-8140-EAC4D229F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6696075"/>
          <a:ext cx="58102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BAC4-7078-48AE-841B-019A34F6F285}">
  <dimension ref="A1:G29"/>
  <sheetViews>
    <sheetView tabSelected="1" topLeftCell="A4" zoomScale="55" zoomScaleNormal="55" workbookViewId="0">
      <selection activeCell="G28" sqref="G28"/>
    </sheetView>
  </sheetViews>
  <sheetFormatPr defaultColWidth="9.125" defaultRowHeight="21.75" x14ac:dyDescent="0.5"/>
  <cols>
    <col min="1" max="1" width="4.375" style="2" customWidth="1"/>
    <col min="2" max="2" width="30.375" style="2" customWidth="1"/>
    <col min="3" max="3" width="41.625" style="2" customWidth="1"/>
    <col min="4" max="4" width="16" style="22" customWidth="1"/>
    <col min="5" max="5" width="14.625" style="22" customWidth="1"/>
    <col min="6" max="6" width="12.25" style="3" customWidth="1"/>
    <col min="7" max="7" width="15.875" style="3" customWidth="1"/>
    <col min="8" max="16384" width="9.125" style="2"/>
  </cols>
  <sheetData>
    <row r="1" spans="1:7" ht="21" customHeight="1" x14ac:dyDescent="0.5">
      <c r="A1" s="39" t="s">
        <v>29</v>
      </c>
      <c r="B1" s="39"/>
      <c r="C1" s="39"/>
      <c r="D1" s="39"/>
      <c r="E1" s="39"/>
      <c r="F1" s="39"/>
      <c r="G1" s="39"/>
    </row>
    <row r="2" spans="1:7" ht="21" customHeight="1" x14ac:dyDescent="0.5">
      <c r="A2" s="39" t="s">
        <v>33</v>
      </c>
      <c r="B2" s="39"/>
      <c r="C2" s="39"/>
      <c r="D2" s="39"/>
      <c r="E2" s="39"/>
      <c r="F2" s="39"/>
      <c r="G2" s="39"/>
    </row>
    <row r="3" spans="1:7" ht="20.25" customHeight="1" x14ac:dyDescent="0.5">
      <c r="A3" s="40" t="s">
        <v>34</v>
      </c>
      <c r="B3" s="40"/>
      <c r="C3" s="40"/>
      <c r="D3" s="40"/>
      <c r="E3" s="40"/>
      <c r="F3" s="40"/>
      <c r="G3" s="40"/>
    </row>
    <row r="4" spans="1:7" ht="17.25" customHeight="1" x14ac:dyDescent="0.5">
      <c r="A4" s="44" t="s">
        <v>0</v>
      </c>
      <c r="B4" s="44" t="s">
        <v>5</v>
      </c>
      <c r="C4" s="44" t="s">
        <v>22</v>
      </c>
      <c r="D4" s="41" t="s">
        <v>25</v>
      </c>
      <c r="E4" s="42" t="s">
        <v>2</v>
      </c>
      <c r="F4" s="46" t="s">
        <v>3</v>
      </c>
      <c r="G4" s="37" t="s">
        <v>26</v>
      </c>
    </row>
    <row r="5" spans="1:7" ht="17.25" customHeight="1" x14ac:dyDescent="0.5">
      <c r="A5" s="45"/>
      <c r="B5" s="45"/>
      <c r="C5" s="45"/>
      <c r="D5" s="41"/>
      <c r="E5" s="43"/>
      <c r="F5" s="46"/>
      <c r="G5" s="38"/>
    </row>
    <row r="6" spans="1:7" s="1" customFormat="1" ht="54" customHeight="1" x14ac:dyDescent="0.4">
      <c r="A6" s="5">
        <v>1</v>
      </c>
      <c r="B6" s="6" t="s">
        <v>28</v>
      </c>
      <c r="C6" s="32" t="s">
        <v>23</v>
      </c>
      <c r="D6" s="34">
        <v>6800</v>
      </c>
      <c r="E6" s="18">
        <v>6800</v>
      </c>
      <c r="F6" s="33">
        <f>SUM(E6*100/D6)</f>
        <v>100</v>
      </c>
      <c r="G6" s="20" t="s">
        <v>27</v>
      </c>
    </row>
    <row r="7" spans="1:7" s="1" customFormat="1" ht="54" customHeight="1" x14ac:dyDescent="0.4">
      <c r="A7" s="5">
        <v>2</v>
      </c>
      <c r="B7" s="6" t="s">
        <v>4</v>
      </c>
      <c r="C7" s="7" t="s">
        <v>23</v>
      </c>
      <c r="D7" s="8"/>
      <c r="E7" s="23"/>
      <c r="F7" s="23"/>
      <c r="G7" s="23"/>
    </row>
    <row r="8" spans="1:7" ht="17.25" customHeight="1" x14ac:dyDescent="0.5">
      <c r="A8" s="9"/>
      <c r="B8" s="10" t="s">
        <v>6</v>
      </c>
      <c r="C8" s="9" t="s">
        <v>24</v>
      </c>
      <c r="D8" s="24">
        <v>96000</v>
      </c>
      <c r="E8" s="18">
        <f>SUM(D8)</f>
        <v>96000</v>
      </c>
      <c r="F8" s="26">
        <f>SUM(E8*100/D8)</f>
        <v>100</v>
      </c>
      <c r="G8" s="9" t="s">
        <v>27</v>
      </c>
    </row>
    <row r="9" spans="1:7" ht="17.25" customHeight="1" x14ac:dyDescent="0.5">
      <c r="A9" s="9"/>
      <c r="B9" s="10" t="s">
        <v>7</v>
      </c>
      <c r="C9" s="9" t="s">
        <v>24</v>
      </c>
      <c r="D9" s="24">
        <v>3000</v>
      </c>
      <c r="E9" s="18">
        <f t="shared" ref="E9:E22" si="0">SUM(D9)</f>
        <v>3000</v>
      </c>
      <c r="F9" s="26">
        <f t="shared" ref="F9:F24" si="1">SUM(E9*100/D9)</f>
        <v>100</v>
      </c>
      <c r="G9" s="9" t="s">
        <v>27</v>
      </c>
    </row>
    <row r="10" spans="1:7" ht="17.25" customHeight="1" x14ac:dyDescent="0.5">
      <c r="A10" s="9"/>
      <c r="B10" s="10" t="s">
        <v>8</v>
      </c>
      <c r="C10" s="9" t="s">
        <v>24</v>
      </c>
      <c r="D10" s="24">
        <v>1800</v>
      </c>
      <c r="E10" s="18">
        <f t="shared" si="0"/>
        <v>1800</v>
      </c>
      <c r="F10" s="26">
        <f t="shared" si="1"/>
        <v>100</v>
      </c>
      <c r="G10" s="9" t="s">
        <v>27</v>
      </c>
    </row>
    <row r="11" spans="1:7" ht="17.25" customHeight="1" x14ac:dyDescent="0.5">
      <c r="A11" s="9"/>
      <c r="B11" s="10" t="s">
        <v>9</v>
      </c>
      <c r="C11" s="9" t="s">
        <v>24</v>
      </c>
      <c r="D11" s="19">
        <v>4000</v>
      </c>
      <c r="E11" s="18">
        <f t="shared" si="0"/>
        <v>4000</v>
      </c>
      <c r="F11" s="26">
        <f t="shared" si="1"/>
        <v>100</v>
      </c>
      <c r="G11" s="9" t="s">
        <v>27</v>
      </c>
    </row>
    <row r="12" spans="1:7" ht="17.25" customHeight="1" x14ac:dyDescent="0.5">
      <c r="A12" s="13"/>
      <c r="B12" s="14" t="s">
        <v>10</v>
      </c>
      <c r="C12" s="9" t="s">
        <v>24</v>
      </c>
      <c r="D12" s="20">
        <v>700</v>
      </c>
      <c r="E12" s="18">
        <f t="shared" si="0"/>
        <v>700</v>
      </c>
      <c r="F12" s="26">
        <f t="shared" si="1"/>
        <v>100</v>
      </c>
      <c r="G12" s="9" t="s">
        <v>27</v>
      </c>
    </row>
    <row r="13" spans="1:7" ht="17.25" customHeight="1" x14ac:dyDescent="0.5">
      <c r="A13" s="9"/>
      <c r="B13" s="10" t="s">
        <v>21</v>
      </c>
      <c r="C13" s="9" t="s">
        <v>24</v>
      </c>
      <c r="D13" s="19">
        <v>112800</v>
      </c>
      <c r="E13" s="18">
        <f t="shared" si="0"/>
        <v>112800</v>
      </c>
      <c r="F13" s="26">
        <f t="shared" si="1"/>
        <v>100</v>
      </c>
      <c r="G13" s="9" t="s">
        <v>27</v>
      </c>
    </row>
    <row r="14" spans="1:7" ht="17.25" customHeight="1" x14ac:dyDescent="0.5">
      <c r="A14" s="9"/>
      <c r="B14" s="10" t="s">
        <v>11</v>
      </c>
      <c r="C14" s="9" t="s">
        <v>24</v>
      </c>
      <c r="D14" s="19">
        <v>500</v>
      </c>
      <c r="E14" s="18">
        <f t="shared" si="0"/>
        <v>500</v>
      </c>
      <c r="F14" s="26">
        <f t="shared" si="1"/>
        <v>100</v>
      </c>
      <c r="G14" s="9" t="s">
        <v>27</v>
      </c>
    </row>
    <row r="15" spans="1:7" ht="17.25" customHeight="1" x14ac:dyDescent="0.5">
      <c r="A15" s="13"/>
      <c r="B15" s="14" t="s">
        <v>12</v>
      </c>
      <c r="C15" s="13" t="s">
        <v>24</v>
      </c>
      <c r="D15" s="20">
        <v>1400</v>
      </c>
      <c r="E15" s="18">
        <f t="shared" si="0"/>
        <v>1400</v>
      </c>
      <c r="F15" s="27">
        <f t="shared" si="1"/>
        <v>100</v>
      </c>
      <c r="G15" s="13" t="s">
        <v>27</v>
      </c>
    </row>
    <row r="16" spans="1:7" ht="17.25" customHeight="1" x14ac:dyDescent="0.5">
      <c r="A16" s="11"/>
      <c r="B16" s="12" t="s">
        <v>13</v>
      </c>
      <c r="C16" s="12"/>
      <c r="D16" s="21"/>
      <c r="E16" s="18">
        <f t="shared" si="0"/>
        <v>0</v>
      </c>
      <c r="F16" s="28"/>
      <c r="G16" s="11"/>
    </row>
    <row r="17" spans="1:7" ht="17.25" customHeight="1" x14ac:dyDescent="0.5">
      <c r="A17" s="9"/>
      <c r="B17" s="10" t="s">
        <v>14</v>
      </c>
      <c r="C17" s="9" t="s">
        <v>24</v>
      </c>
      <c r="D17" s="19">
        <v>1800</v>
      </c>
      <c r="E17" s="18">
        <f t="shared" si="0"/>
        <v>1800</v>
      </c>
      <c r="F17" s="26">
        <f t="shared" si="1"/>
        <v>100</v>
      </c>
      <c r="G17" s="9" t="s">
        <v>27</v>
      </c>
    </row>
    <row r="18" spans="1:7" ht="17.25" customHeight="1" x14ac:dyDescent="0.5">
      <c r="A18" s="9"/>
      <c r="B18" s="10" t="s">
        <v>15</v>
      </c>
      <c r="C18" s="9" t="s">
        <v>24</v>
      </c>
      <c r="D18" s="19">
        <v>0</v>
      </c>
      <c r="E18" s="18">
        <f t="shared" si="0"/>
        <v>0</v>
      </c>
      <c r="F18" s="26"/>
      <c r="G18" s="9" t="s">
        <v>27</v>
      </c>
    </row>
    <row r="19" spans="1:7" ht="17.25" customHeight="1" x14ac:dyDescent="0.5">
      <c r="A19" s="9"/>
      <c r="B19" s="10" t="s">
        <v>16</v>
      </c>
      <c r="C19" s="9" t="s">
        <v>24</v>
      </c>
      <c r="D19" s="19">
        <v>200</v>
      </c>
      <c r="E19" s="18">
        <f t="shared" si="0"/>
        <v>200</v>
      </c>
      <c r="F19" s="26">
        <f t="shared" si="1"/>
        <v>100</v>
      </c>
      <c r="G19" s="9" t="s">
        <v>27</v>
      </c>
    </row>
    <row r="20" spans="1:7" ht="17.25" customHeight="1" x14ac:dyDescent="0.5">
      <c r="A20" s="9"/>
      <c r="B20" s="10" t="s">
        <v>17</v>
      </c>
      <c r="C20" s="9" t="s">
        <v>24</v>
      </c>
      <c r="D20" s="19">
        <v>2200</v>
      </c>
      <c r="E20" s="18">
        <f t="shared" si="0"/>
        <v>2200</v>
      </c>
      <c r="F20" s="26">
        <f t="shared" si="1"/>
        <v>100</v>
      </c>
      <c r="G20" s="9" t="s">
        <v>27</v>
      </c>
    </row>
    <row r="21" spans="1:7" ht="17.25" customHeight="1" x14ac:dyDescent="0.5">
      <c r="A21" s="9"/>
      <c r="B21" s="10" t="s">
        <v>18</v>
      </c>
      <c r="C21" s="9" t="s">
        <v>24</v>
      </c>
      <c r="D21" s="19">
        <v>100</v>
      </c>
      <c r="E21" s="18">
        <f t="shared" si="0"/>
        <v>100</v>
      </c>
      <c r="F21" s="26">
        <f t="shared" si="1"/>
        <v>100</v>
      </c>
      <c r="G21" s="9" t="s">
        <v>27</v>
      </c>
    </row>
    <row r="22" spans="1:7" ht="17.25" customHeight="1" x14ac:dyDescent="0.5">
      <c r="A22" s="9"/>
      <c r="B22" s="10" t="s">
        <v>19</v>
      </c>
      <c r="C22" s="9" t="s">
        <v>24</v>
      </c>
      <c r="D22" s="19">
        <v>5100</v>
      </c>
      <c r="E22" s="18">
        <f t="shared" si="0"/>
        <v>5100</v>
      </c>
      <c r="F22" s="26">
        <f t="shared" si="1"/>
        <v>100</v>
      </c>
      <c r="G22" s="9" t="s">
        <v>27</v>
      </c>
    </row>
    <row r="23" spans="1:7" ht="17.25" customHeight="1" x14ac:dyDescent="0.5">
      <c r="A23" s="13"/>
      <c r="B23" s="14" t="s">
        <v>20</v>
      </c>
      <c r="C23" s="14"/>
      <c r="D23" s="20"/>
      <c r="E23" s="25"/>
      <c r="F23" s="5"/>
      <c r="G23" s="13"/>
    </row>
    <row r="24" spans="1:7" ht="17.25" customHeight="1" x14ac:dyDescent="0.5">
      <c r="A24" s="15" t="s">
        <v>1</v>
      </c>
      <c r="B24" s="16"/>
      <c r="C24" s="16"/>
      <c r="D24" s="30">
        <f>SUM(D6:D23)</f>
        <v>236400</v>
      </c>
      <c r="E24" s="31">
        <f>SUM(E6:E23)</f>
        <v>236400</v>
      </c>
      <c r="F24" s="29">
        <f t="shared" si="1"/>
        <v>100</v>
      </c>
      <c r="G24" s="17"/>
    </row>
    <row r="25" spans="1:7" ht="9.75" customHeight="1" x14ac:dyDescent="0.5"/>
    <row r="26" spans="1:7" x14ac:dyDescent="0.5">
      <c r="C26" s="35" t="s">
        <v>31</v>
      </c>
      <c r="D26" s="35"/>
      <c r="E26" s="3"/>
    </row>
    <row r="27" spans="1:7" ht="31.5" customHeight="1" x14ac:dyDescent="0.5">
      <c r="C27" s="4" t="s">
        <v>32</v>
      </c>
      <c r="D27" s="4"/>
      <c r="E27" s="3"/>
    </row>
    <row r="28" spans="1:7" ht="24.75" customHeight="1" x14ac:dyDescent="0.5">
      <c r="C28" s="36" t="s">
        <v>30</v>
      </c>
      <c r="D28" s="36"/>
      <c r="E28" s="3"/>
    </row>
    <row r="29" spans="1:7" x14ac:dyDescent="0.5">
      <c r="C29" s="36" t="s">
        <v>35</v>
      </c>
      <c r="D29" s="36"/>
      <c r="E29" s="3"/>
    </row>
  </sheetData>
  <mergeCells count="13">
    <mergeCell ref="C26:D26"/>
    <mergeCell ref="C28:D28"/>
    <mergeCell ref="C29:D2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2024-04-22T03:39:40Z</cp:lastPrinted>
  <dcterms:created xsi:type="dcterms:W3CDTF">2024-01-10T07:59:11Z</dcterms:created>
  <dcterms:modified xsi:type="dcterms:W3CDTF">2026-06-23T03:05:35Z</dcterms:modified>
</cp:coreProperties>
</file>